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66925"/>
  <mc:AlternateContent xmlns:mc="http://schemas.openxmlformats.org/markup-compatibility/2006">
    <mc:Choice Requires="x15">
      <x15ac:absPath xmlns:x15ac="http://schemas.microsoft.com/office/spreadsheetml/2010/11/ac" url="Z:\División de FMEPPP\2022\Reportes Físico Financiero 2022\Ejecución Presupuestaria\Reporte Físico-Financiero Trimestral 2022\4to trimestre\"/>
    </mc:Choice>
  </mc:AlternateContent>
  <xr:revisionPtr revIDLastSave="0" documentId="13_ncr:1_{5670909D-3352-44DE-821A-5C5529B8FF14}" xr6:coauthVersionLast="47" xr6:coauthVersionMax="47" xr10:uidLastSave="{00000000-0000-0000-0000-000000000000}"/>
  <bookViews>
    <workbookView xWindow="-120" yWindow="-120" windowWidth="29040" windowHeight="15840" tabRatio="525" xr2:uid="{00000000-000D-0000-FFFF-FFFF00000000}"/>
  </bookViews>
  <sheets>
    <sheet name="Hoja1" sheetId="1" r:id="rId1"/>
  </sheets>
  <externalReferences>
    <externalReference r:id="rId2"/>
  </externalReferences>
  <definedNames>
    <definedName name="_xlnm.Print_Area" localSheetId="0">Hoja1!$A$2:$J$50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1" l="1"/>
  <c r="I26" i="1" l="1"/>
  <c r="J31" i="1"/>
  <c r="J30" i="1"/>
  <c r="I31" i="1"/>
  <c r="C17" i="1"/>
  <c r="C16" i="1"/>
  <c r="C15" i="1"/>
</calcChain>
</file>

<file path=xl/sharedStrings.xml><?xml version="1.0" encoding="utf-8"?>
<sst xmlns="http://schemas.openxmlformats.org/spreadsheetml/2006/main" count="89" uniqueCount="80">
  <si>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</si>
  <si>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</si>
  <si>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</si>
  <si>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</si>
  <si>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</si>
  <si>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</si>
  <si>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</si>
  <si>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</si>
  <si>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</si>
  <si>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</si>
  <si>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</si>
  <si>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</si>
  <si>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</si>
  <si>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</si>
  <si>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</si>
  <si>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</si>
  <si>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</si>
  <si>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</si>
  <si>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</si>
  <si>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</si>
  <si>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</si>
  <si>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</si>
  <si>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</si>
  <si>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</si>
  <si>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</si>
  <si>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</si>
  <si>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</si>
  <si>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</si>
  <si>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</si>
  <si>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</si>
  <si>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</si>
  <si>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</si>
  <si>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</si>
  <si>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</si>
  <si>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</si>
  <si>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</si>
  <si>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</si>
  <si>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</si>
  <si>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</si>
  <si>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</si>
  <si>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</si>
  <si>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</si>
  <si>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</si>
  <si>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</si>
  <si>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</si>
  <si>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</si>
  <si>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</si>
  <si>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</si>
  <si>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</si>
  <si>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0211 Ministerio de Obras Públicas y Comunicaciones</t>
  </si>
  <si>
    <t>0003- Oficina Para el Reordenamiento del Transporte (OPRET)</t>
  </si>
  <si>
    <t>Satisfacer la movilidad de personas y bienes, a través del desarrollo y administración de un sistema ferroviario masivo.</t>
  </si>
  <si>
    <t>Ser un sistema ferroviario a nivel nacional, modelo de referencia por su calidad, seguridad, confiabilidad y responsabilidad con la preservación del medio ambiente.</t>
  </si>
  <si>
    <t>3.3.6</t>
  </si>
  <si>
    <t>Población General.</t>
  </si>
  <si>
    <t>Este programa contribuye a desarrollar y brindar un mejor servicio de transporte público, eficiente, accesible, seguro, oportuno, cómodo, económico y de calidad a todos los usuarios.</t>
  </si>
  <si>
    <t>23-Acceso y uso adecuado del Servicio de Transporte.</t>
  </si>
  <si>
    <t>5872 - Usuarios reciben servicios de transporte ferroviario</t>
  </si>
  <si>
    <t>5873 - Usuarios reciben servicios de transporte aéreo por cable</t>
  </si>
  <si>
    <t>Cantidad de pasajeros</t>
  </si>
  <si>
    <t xml:space="preserve">Gestionar de manera efectiva y eficiente la entrega del servicio de transporte ferroviario, para suplir la demanda del servicio, por medio de la disponibilidad efectiva de trenes, programación del sistema de mantenimiento y capacitación constante al personal que presta servicio. </t>
  </si>
  <si>
    <t xml:space="preserve">Gestionar de manera efectiva y eficiente la entrega del servicio de transporte aéreo por cable, para suplir la demanda del servicio, por medio de la disponibilidad efectiva de cabinas, programación del sistema de mantenimiento y capacitación constante al personal que presta servicio. </t>
  </si>
  <si>
    <t>I -Información Institucional</t>
  </si>
  <si>
    <t>01-Misterio de Obras Públicas y Comunicaciones</t>
  </si>
  <si>
    <t>Mantener el tiempo promedio de desplazamiento de usuarios de líneas 1 y 2 Metro SD de 45 minutos en el año 2020 a 45 minutos en el 2022.</t>
  </si>
  <si>
    <r>
      <t xml:space="preserve">VI. </t>
    </r>
    <r>
      <rPr>
        <b/>
        <sz val="12"/>
        <color theme="0"/>
        <rFont val="Century Gothic"/>
        <family val="2"/>
      </rPr>
      <t>Oportunidades de Mejora</t>
    </r>
  </si>
  <si>
    <r>
      <rPr>
        <b/>
        <sz val="12"/>
        <rFont val="Calibri"/>
        <family val="2"/>
      </rPr>
      <t>Nota:</t>
    </r>
    <r>
      <rPr>
        <sz val="12"/>
        <rFont val="Calibri"/>
        <family val="2"/>
      </rPr>
      <t xml:space="preserve"> Las secciones III, IV, V y VI deben ser repetidas, la misma cantidad de programas sustantivos (codificados desde 11 al 95) que tenga la unidad ejecutora</t>
    </r>
  </si>
  <si>
    <t>Elaborado por:</t>
  </si>
  <si>
    <t>Validado por:</t>
  </si>
  <si>
    <t>Lic. Ashley Marie Arias</t>
  </si>
  <si>
    <t>Ing. David De Jesus Gomez</t>
  </si>
  <si>
    <t>Encargado 
Departamento de Planificación y Desarrollo</t>
  </si>
  <si>
    <t>Firma:</t>
  </si>
  <si>
    <t>Fecha:</t>
  </si>
  <si>
    <t>Transporte de usuarios equivalente a 26,408,771 pasajeros, lo que representa un 105.44% de la meta física programada con respecto a la meta física alcanzada. Se logró una ejecución financiera trimestral de DOP 5,071,658,045.39.</t>
  </si>
  <si>
    <t xml:space="preserve">Transporte de usuarios equivalente a 1,063,102 pasajeros, lo que representa un 114.19% de la meta física programada con respecto a la meta física alcanzada. Se logró una ejecución financiera trimestral de DOP 141,782,477.92. </t>
  </si>
  <si>
    <t>1. Continuar con la construcción de las obras físicas (Línea 2B y Línea 2C) y la Ampliación del Servicio de la Línea 1 del Metro de Santo Domingo.</t>
  </si>
  <si>
    <r>
      <t>El desempeño financiero presenta un porcentaje de cumplimiento del 174.11%. Para el cuarto trimestre ha entrado en vigencia un nuevo mantenimiento preventivo de grado mayor para los equipos y el cableado del Teleférico de Santo Domingo, el cual asciende a 95 millones.</t>
    </r>
    <r>
      <rPr>
        <i/>
        <sz val="12"/>
        <color rgb="FFFF0000"/>
        <rFont val="Calibri"/>
        <family val="2"/>
        <scheme val="minor"/>
      </rPr>
      <t xml:space="preserve"> </t>
    </r>
    <r>
      <rPr>
        <i/>
        <sz val="12"/>
        <color theme="1"/>
        <rFont val="Calibri"/>
        <family val="2"/>
        <scheme val="minor"/>
      </rPr>
      <t>De igual forma para este producto, el avance físico presenta un porcentaje de 114.19%</t>
    </r>
    <r>
      <rPr>
        <i/>
        <sz val="12"/>
        <rFont val="Calibri"/>
        <family val="2"/>
        <scheme val="minor"/>
      </rPr>
      <t xml:space="preserve"> debido a que el retome de la presencialidad en la educación universitaria fue más rápido de lo esperado, provocando así que la demanda aumentara significativamente.</t>
    </r>
  </si>
  <si>
    <t>Encargada 
División de Formulación, Monitoreo, Evaluación de Planes, Programas y Proyectos (FMEPPP)</t>
  </si>
  <si>
    <r>
      <t xml:space="preserve">El desempeño financiero presenta un porcentaje de cumplimiento del 479.39%. Para el cuarto trimestre se </t>
    </r>
    <r>
      <rPr>
        <i/>
        <sz val="12"/>
        <rFont val="Calibri"/>
        <family val="2"/>
        <scheme val="minor"/>
      </rPr>
      <t>ejecutaron los pagos a los contratistas de obras físicas y los afectados por la construcción de la Línea 2C del Metro de Santo Domingo. Recordando que no se debe considerar la ejecución de los proyectos de inversión que actualmente están en proceso, los cuales ascienden a un total de 3,818 millones del monto total de la ejecución trimestral</t>
    </r>
    <r>
      <rPr>
        <i/>
        <sz val="12"/>
        <color theme="1"/>
        <rFont val="Calibri"/>
        <family val="2"/>
        <scheme val="minor"/>
      </rPr>
      <t>. Cabe destacar la entrada en vigencia de nuevos contratistas para el mantenimiento del Metro de Santo Domingo. El avance físico presenta un aumento de 105.44%</t>
    </r>
    <r>
      <rPr>
        <i/>
        <sz val="12"/>
        <rFont val="Calibri"/>
        <family val="2"/>
        <scheme val="minor"/>
      </rPr>
      <t xml:space="preserve"> debido al retome de la presencialidad en la educación universitaria, el cual fue más rápido de lo esperado, provocando así que la demanda aumentara significativamente.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</si>
</sst>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2"/>
      <color rgb="FF000000"/>
      <name val="Calibri"/>
      <family val="2"/>
      <scheme val="minor"/>
    </font>
    <font>
      <b/>
      <sz val="12"/>
      <color theme="0"/>
      <name val="Calibri"/>
      <family val="2"/>
      <scheme val="minor"/>
    </font>
    <font>
      <b/>
      <sz val="12"/>
      <color theme="1"/>
      <name val="Calibri"/>
      <family val="2"/>
      <scheme val="minor"/>
    </font>
    <font>
      <sz val="12"/>
      <color rgb="FF000000"/>
      <name val="Century Gothic"/>
      <family val="2"/>
    </font>
    <font>
      <sz val="8"/>
      <name val="Calibri"/>
      <family val="2"/>
      <scheme val="minor"/>
    </font>
    <font>
      <sz val="11"/>
      <color rgb="FF000000"/>
      <name val="Calibri"/>
      <family val="2"/>
      <scheme val="minor"/>
    </font>
    <font>
      <sz val="12"/>
      <name val="Calibri"/>
      <family val="2"/>
    </font>
    <font>
      <sz val="12"/>
      <color theme="1"/>
      <name val="Calibri"/>
      <family val="2"/>
      <scheme val="minor"/>
    </font>
    <font>
      <sz val="12"/>
      <color rgb="FF000000"/>
      <name val="Calibri"/>
      <family val="2"/>
      <scheme val="minor"/>
    </font>
    <font>
      <i/>
      <sz val="12"/>
      <color theme="1"/>
      <name val="Calibri"/>
      <family val="2"/>
      <scheme val="minor"/>
    </font>
    <font>
      <b/>
      <sz val="12"/>
      <name val="Calibri"/>
      <family val="2"/>
    </font>
    <font>
      <b/>
      <sz val="12"/>
      <color rgb="FF000000"/>
      <name val="Calibri"/>
      <family val="2"/>
    </font>
    <font>
      <b/>
      <sz val="12"/>
      <color theme="0"/>
      <name val="Century Gothic"/>
      <family val="2"/>
    </font>
    <font>
      <i/>
      <sz val="11"/>
      <color theme="1"/>
      <name val="Arial"/>
      <family val="2"/>
    </font>
    <font>
      <b/>
      <sz val="14"/>
      <color theme="0"/>
      <name val="Times New Roman"/>
      <family val="1"/>
    </font>
    <font>
      <b/>
      <sz val="14"/>
      <color theme="1"/>
      <name val="Times New Roman"/>
      <family val="1"/>
    </font>
    <font>
      <sz val="14"/>
      <color theme="1"/>
      <name val="Times New Roman"/>
      <family val="1"/>
    </font>
    <font>
      <sz val="11"/>
      <color theme="1"/>
      <name val="Arial"/>
      <family val="2"/>
    </font>
    <font>
      <sz val="11"/>
      <color rgb="FF000000"/>
      <name val="Calibri"/>
      <family val="2"/>
      <charset val="204"/>
    </font>
    <font>
      <sz val="10"/>
      <name val="Arial"/>
      <family val="2"/>
    </font>
    <font>
      <i/>
      <sz val="12"/>
      <color rgb="FFFF0000"/>
      <name val="Calibri"/>
      <family val="2"/>
      <scheme val="minor"/>
    </font>
    <font>
      <i/>
      <sz val="12"/>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4" tint="0.59999389629810485"/>
        <bgColor indexed="6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19" fillId="0" borderId="0"/>
    <xf numFmtId="43" fontId="19" fillId="0" borderId="0" applyFont="0" applyFill="0" applyBorder="0" applyAlignment="0" applyProtection="0"/>
    <xf numFmtId="0" fontId="1" fillId="0" borderId="0"/>
    <xf numFmtId="0" fontId="20" fillId="0" borderId="0"/>
    <xf numFmtId="0" fontId="1" fillId="0" borderId="0"/>
    <xf numFmtId="0" fontId="21" fillId="0" borderId="0">
      <alignment wrapText="1"/>
    </xf>
    <xf numFmtId="0" fontId="1" fillId="0" borderId="0"/>
    <xf numFmtId="0" fontId="1" fillId="0" borderId="0"/>
    <xf numFmtId="0" fontId="1" fillId="10" borderId="0" applyNumberFormat="0" applyBorder="0" applyAlignment="0" applyProtection="0"/>
  </cellStyleXfs>
  <cellXfs count="105">
    <xf numFmtId="0" fontId="0" fillId="0" borderId="0" xfId="0"/>
    <xf numFmtId="0" fontId="8" fillId="0" borderId="0" xfId="0" applyFont="1" applyProtection="1">
      <protection locked="0"/>
    </xf>
    <xf numFmtId="0" fontId="9" fillId="0" borderId="0" xfId="0" applyFont="1"/>
    <xf numFmtId="0" fontId="2" fillId="9" borderId="1" xfId="0" applyFont="1" applyFill="1" applyBorder="1" applyAlignment="1">
      <alignment vertical="top" wrapText="1"/>
    </xf>
    <xf numFmtId="0" fontId="9" fillId="0" borderId="0" xfId="0" applyFont="1" applyProtection="1">
      <protection locked="0"/>
    </xf>
    <xf numFmtId="0" fontId="2" fillId="9" borderId="5" xfId="0" applyFont="1" applyFill="1" applyBorder="1" applyAlignment="1">
      <alignment vertical="top"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9" borderId="9" xfId="0" applyFont="1" applyFill="1" applyBorder="1" applyAlignment="1">
      <alignment vertical="top" wrapText="1"/>
    </xf>
    <xf numFmtId="164" fontId="10" fillId="0" borderId="12"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2" fillId="9" borderId="18" xfId="0" applyFont="1" applyFill="1" applyBorder="1" applyAlignment="1">
      <alignment vertical="center"/>
    </xf>
    <xf numFmtId="0" fontId="4" fillId="9" borderId="18" xfId="0" applyFont="1" applyFill="1" applyBorder="1"/>
    <xf numFmtId="0" fontId="2" fillId="9" borderId="17" xfId="0" applyFont="1" applyFill="1" applyBorder="1" applyAlignment="1">
      <alignment horizontal="left" vertical="center"/>
    </xf>
    <xf numFmtId="0" fontId="9" fillId="6" borderId="19" xfId="0" applyFont="1" applyFill="1" applyBorder="1" applyAlignment="1">
      <alignment horizontal="center" vertical="center" wrapText="1"/>
    </xf>
    <xf numFmtId="0" fontId="9" fillId="6" borderId="19" xfId="0" applyFont="1" applyFill="1" applyBorder="1" applyAlignment="1">
      <alignment horizontal="center" vertical="center"/>
    </xf>
    <xf numFmtId="0" fontId="2" fillId="9" borderId="17" xfId="0" applyFont="1" applyFill="1" applyBorder="1" applyAlignment="1">
      <alignment horizontal="left" vertical="center" wrapText="1"/>
    </xf>
    <xf numFmtId="0" fontId="2" fillId="9" borderId="17" xfId="0" applyFont="1" applyFill="1" applyBorder="1" applyAlignment="1">
      <alignment vertical="center"/>
    </xf>
    <xf numFmtId="0" fontId="2" fillId="9" borderId="17" xfId="0" applyFont="1" applyFill="1" applyBorder="1" applyAlignment="1">
      <alignment vertical="center" wrapText="1"/>
    </xf>
    <xf numFmtId="0" fontId="9" fillId="0" borderId="17" xfId="0" applyFont="1" applyBorder="1"/>
    <xf numFmtId="0" fontId="13" fillId="8" borderId="28" xfId="0" applyFont="1" applyFill="1" applyBorder="1" applyAlignment="1">
      <alignment horizontal="center" vertical="center" wrapText="1" readingOrder="1"/>
    </xf>
    <xf numFmtId="0" fontId="13" fillId="8" borderId="29" xfId="0" applyFont="1" applyFill="1" applyBorder="1" applyAlignment="1">
      <alignment horizontal="center" vertical="center" wrapText="1" readingOrder="1"/>
    </xf>
    <xf numFmtId="0" fontId="13" fillId="8" borderId="30" xfId="0" applyFont="1" applyFill="1" applyBorder="1" applyAlignment="1">
      <alignment horizontal="center" vertical="center" wrapText="1" readingOrder="1"/>
    </xf>
    <xf numFmtId="0" fontId="8" fillId="0" borderId="22"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165" fontId="8" fillId="0" borderId="26" xfId="0" applyNumberFormat="1" applyFont="1" applyBorder="1" applyAlignment="1" applyProtection="1">
      <alignment horizontal="center" vertical="center" wrapText="1" readingOrder="1"/>
      <protection locked="0"/>
    </xf>
    <xf numFmtId="166" fontId="8" fillId="0" borderId="26" xfId="0" applyNumberFormat="1" applyFont="1" applyBorder="1" applyAlignment="1" applyProtection="1">
      <alignment horizontal="center" vertical="center" wrapText="1" readingOrder="1"/>
      <protection locked="0"/>
    </xf>
    <xf numFmtId="37" fontId="8" fillId="0" borderId="26" xfId="0" applyNumberFormat="1" applyFont="1" applyBorder="1" applyAlignment="1" applyProtection="1">
      <alignment horizontal="center" vertical="center" wrapText="1" readingOrder="1"/>
      <protection locked="0"/>
    </xf>
    <xf numFmtId="10" fontId="8" fillId="7" borderId="26" xfId="2" applyNumberFormat="1" applyFont="1" applyFill="1" applyBorder="1" applyAlignment="1" applyProtection="1">
      <alignment horizontal="center" vertical="center" wrapText="1" readingOrder="1"/>
    </xf>
    <xf numFmtId="167" fontId="8" fillId="7" borderId="23" xfId="0" applyNumberFormat="1" applyFont="1" applyFill="1" applyBorder="1" applyAlignment="1">
      <alignment horizontal="center" vertical="center" wrapText="1" readingOrder="1"/>
    </xf>
    <xf numFmtId="0" fontId="8" fillId="0" borderId="31" xfId="0" applyFont="1" applyBorder="1" applyAlignment="1" applyProtection="1">
      <alignment vertical="center" wrapText="1"/>
      <protection locked="0"/>
    </xf>
    <xf numFmtId="0" fontId="8" fillId="0" borderId="32" xfId="0" applyFont="1" applyBorder="1" applyAlignment="1" applyProtection="1">
      <alignment vertical="center" wrapText="1"/>
      <protection locked="0"/>
    </xf>
    <xf numFmtId="165" fontId="8" fillId="0" borderId="32" xfId="0" applyNumberFormat="1" applyFont="1" applyBorder="1" applyAlignment="1" applyProtection="1">
      <alignment horizontal="center" vertical="center" wrapText="1" readingOrder="1"/>
      <protection locked="0"/>
    </xf>
    <xf numFmtId="166" fontId="8" fillId="0" borderId="32" xfId="0" applyNumberFormat="1" applyFont="1" applyBorder="1" applyAlignment="1" applyProtection="1">
      <alignment horizontal="center" vertical="center" wrapText="1" readingOrder="1"/>
      <protection locked="0"/>
    </xf>
    <xf numFmtId="37" fontId="8" fillId="0" borderId="32" xfId="0" applyNumberFormat="1" applyFont="1" applyBorder="1" applyAlignment="1" applyProtection="1">
      <alignment horizontal="center" vertical="center" wrapText="1" readingOrder="1"/>
      <protection locked="0"/>
    </xf>
    <xf numFmtId="0" fontId="2" fillId="9" borderId="17" xfId="0" applyFont="1" applyFill="1" applyBorder="1" applyAlignment="1" applyProtection="1">
      <alignment vertical="center" wrapText="1"/>
      <protection locked="0"/>
    </xf>
    <xf numFmtId="0" fontId="2" fillId="5" borderId="17" xfId="0" applyFont="1" applyFill="1" applyBorder="1" applyAlignment="1" applyProtection="1">
      <alignment vertical="center" wrapText="1"/>
      <protection locked="0"/>
    </xf>
    <xf numFmtId="0" fontId="11" fillId="5" borderId="0" xfId="0" applyFont="1" applyFill="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8" fillId="9" borderId="19" xfId="0" applyFont="1" applyFill="1" applyBorder="1" applyAlignment="1">
      <alignment horizontal="left" vertical="center"/>
    </xf>
    <xf numFmtId="0" fontId="18" fillId="9" borderId="35" xfId="0" applyFont="1" applyFill="1" applyBorder="1" applyAlignment="1">
      <alignment horizontal="left" vertical="center"/>
    </xf>
    <xf numFmtId="0" fontId="18" fillId="9" borderId="36" xfId="0" applyFont="1" applyFill="1" applyBorder="1" applyAlignment="1">
      <alignment horizontal="left" vertical="center"/>
    </xf>
    <xf numFmtId="0" fontId="16" fillId="4" borderId="20" xfId="0" applyFont="1" applyFill="1" applyBorder="1" applyAlignment="1">
      <alignment horizontal="center" vertical="center"/>
    </xf>
    <xf numFmtId="0" fontId="17" fillId="9" borderId="20" xfId="0" applyFont="1" applyFill="1" applyBorder="1" applyAlignment="1">
      <alignment horizontal="center" vertical="center"/>
    </xf>
    <xf numFmtId="0" fontId="17" fillId="9" borderId="20" xfId="0" applyFont="1" applyFill="1" applyBorder="1" applyAlignment="1">
      <alignment horizontal="center" vertical="center" wrapText="1"/>
    </xf>
    <xf numFmtId="0" fontId="18" fillId="9" borderId="20" xfId="0" applyFont="1" applyFill="1" applyBorder="1" applyAlignment="1">
      <alignment horizontal="left" vertical="center"/>
    </xf>
    <xf numFmtId="0" fontId="16" fillId="4" borderId="19"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36" xfId="0" applyFont="1" applyFill="1" applyBorder="1" applyAlignment="1">
      <alignment horizontal="center" vertical="center"/>
    </xf>
    <xf numFmtId="0" fontId="17" fillId="9" borderId="19" xfId="0" applyFont="1" applyFill="1" applyBorder="1" applyAlignment="1">
      <alignment horizontal="center" vertical="center"/>
    </xf>
    <xf numFmtId="0" fontId="17" fillId="9" borderId="35" xfId="0" applyFont="1" applyFill="1" applyBorder="1" applyAlignment="1">
      <alignment horizontal="center" vertical="center"/>
    </xf>
    <xf numFmtId="0" fontId="17" fillId="9" borderId="36" xfId="0" applyFont="1" applyFill="1" applyBorder="1" applyAlignment="1">
      <alignment horizontal="center" vertical="center"/>
    </xf>
    <xf numFmtId="0" fontId="17" fillId="9" borderId="19"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17" fillId="9" borderId="36" xfId="0" applyFont="1" applyFill="1" applyBorder="1" applyAlignment="1">
      <alignment horizontal="center" vertical="center" wrapText="1"/>
    </xf>
    <xf numFmtId="0" fontId="11" fillId="9" borderId="0" xfId="0" applyFont="1" applyFill="1" applyAlignment="1" applyProtection="1">
      <alignment horizontal="left" vertical="center" wrapText="1"/>
      <protection locked="0"/>
    </xf>
    <xf numFmtId="0" fontId="11" fillId="9" borderId="18" xfId="0" applyFont="1" applyFill="1" applyBorder="1" applyAlignment="1" applyProtection="1">
      <alignment horizontal="left" vertical="center" wrapText="1"/>
      <protection locked="0"/>
    </xf>
    <xf numFmtId="0" fontId="3" fillId="4" borderId="17" xfId="0" applyFont="1" applyFill="1" applyBorder="1" applyAlignment="1">
      <alignment horizontal="left" vertical="center"/>
    </xf>
    <xf numFmtId="0" fontId="3" fillId="4" borderId="0" xfId="0" applyFont="1" applyFill="1" applyAlignment="1">
      <alignment horizontal="left" vertical="center"/>
    </xf>
    <xf numFmtId="0" fontId="3" fillId="4" borderId="18"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0" xfId="0" applyFont="1" applyFill="1" applyAlignment="1">
      <alignment horizontal="left" vertical="center" wrapText="1"/>
    </xf>
    <xf numFmtId="0" fontId="4" fillId="5" borderId="18"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3" borderId="17" xfId="0" applyFont="1" applyFill="1" applyBorder="1" applyAlignment="1">
      <alignment horizontal="center"/>
    </xf>
    <xf numFmtId="0" fontId="9" fillId="3" borderId="0" xfId="0" applyFont="1" applyFill="1" applyAlignment="1">
      <alignment horizontal="center"/>
    </xf>
    <xf numFmtId="0" fontId="9" fillId="3" borderId="18" xfId="0" applyFont="1" applyFill="1" applyBorder="1" applyAlignment="1">
      <alignment horizontal="center"/>
    </xf>
    <xf numFmtId="0" fontId="4" fillId="5" borderId="20" xfId="0" applyFont="1" applyFill="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14" xfId="0" applyFont="1" applyBorder="1" applyAlignment="1">
      <alignment horizontal="center"/>
    </xf>
    <xf numFmtId="0" fontId="9" fillId="0" borderId="15" xfId="0" applyFont="1" applyBorder="1" applyAlignment="1">
      <alignment horizontal="center"/>
    </xf>
    <xf numFmtId="0" fontId="9" fillId="0" borderId="0" xfId="0" applyFont="1" applyAlignment="1">
      <alignment horizontal="center"/>
    </xf>
    <xf numFmtId="0" fontId="9" fillId="0" borderId="16" xfId="0" applyFont="1" applyBorder="1" applyAlignment="1">
      <alignment horizontal="center"/>
    </xf>
    <xf numFmtId="49" fontId="11" fillId="9" borderId="34" xfId="0" quotePrefix="1" applyNumberFormat="1" applyFont="1" applyFill="1" applyBorder="1" applyAlignment="1" applyProtection="1">
      <alignment horizontal="left" vertical="center" wrapText="1"/>
      <protection locked="0"/>
    </xf>
    <xf numFmtId="0" fontId="11" fillId="9" borderId="20" xfId="0" applyFont="1" applyFill="1" applyBorder="1" applyAlignment="1" applyProtection="1">
      <alignment horizontal="left" vertical="center"/>
      <protection locked="0"/>
    </xf>
    <xf numFmtId="0" fontId="11" fillId="9" borderId="20" xfId="0" applyFont="1" applyFill="1" applyBorder="1" applyAlignment="1" applyProtection="1">
      <alignment horizontal="left" vertical="center" wrapText="1"/>
      <protection locked="0"/>
    </xf>
    <xf numFmtId="0" fontId="13" fillId="8" borderId="26" xfId="0" applyFont="1" applyFill="1" applyBorder="1" applyAlignment="1">
      <alignment horizontal="center" vertical="center" wrapText="1" readingOrder="1"/>
    </xf>
    <xf numFmtId="0" fontId="8" fillId="6" borderId="27" xfId="0" applyFont="1" applyFill="1" applyBorder="1" applyAlignment="1">
      <alignment vertical="top" wrapText="1"/>
    </xf>
    <xf numFmtId="39" fontId="8" fillId="9" borderId="23" xfId="1" applyNumberFormat="1" applyFont="1" applyFill="1" applyBorder="1" applyAlignment="1" applyProtection="1">
      <alignment horizontal="center" vertical="center" wrapText="1" readingOrder="1"/>
      <protection locked="0"/>
    </xf>
    <xf numFmtId="39" fontId="8" fillId="9" borderId="33" xfId="1" applyNumberFormat="1" applyFont="1" applyFill="1" applyBorder="1" applyAlignment="1" applyProtection="1">
      <alignment horizontal="center" vertical="center" wrapText="1" readingOrder="1"/>
      <protection locked="0"/>
    </xf>
    <xf numFmtId="39" fontId="8" fillId="9" borderId="22" xfId="1" applyNumberFormat="1" applyFont="1" applyFill="1" applyBorder="1" applyAlignment="1" applyProtection="1">
      <alignment horizontal="center" vertical="center" wrapText="1" readingOrder="1"/>
      <protection locked="0"/>
    </xf>
    <xf numFmtId="0" fontId="8" fillId="6" borderId="26" xfId="0" applyFont="1" applyFill="1" applyBorder="1" applyAlignment="1">
      <alignment vertical="top" wrapText="1"/>
    </xf>
    <xf numFmtId="0" fontId="4" fillId="5" borderId="17" xfId="0" applyFont="1" applyFill="1" applyBorder="1" applyAlignment="1">
      <alignment horizontal="left" vertical="center"/>
    </xf>
    <xf numFmtId="0" fontId="4" fillId="5" borderId="0" xfId="0" applyFont="1" applyFill="1" applyAlignment="1">
      <alignment horizontal="left" vertical="center"/>
    </xf>
    <xf numFmtId="0" fontId="4" fillId="5" borderId="18" xfId="0" applyFont="1" applyFill="1" applyBorder="1" applyAlignment="1">
      <alignment horizontal="left" vertical="center"/>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3" xfId="0" applyFont="1" applyFill="1" applyBorder="1" applyAlignment="1">
      <alignment horizontal="center" vertical="center" wrapText="1" readingOrder="1"/>
    </xf>
    <xf numFmtId="0" fontId="15" fillId="0" borderId="0" xfId="0" applyFont="1" applyAlignment="1">
      <alignment horizontal="center" vertical="center" wrapText="1"/>
    </xf>
    <xf numFmtId="0" fontId="8" fillId="0" borderId="0" xfId="0" applyFont="1" applyAlignment="1">
      <alignment horizontal="left" vertical="center" wrapText="1"/>
    </xf>
    <xf numFmtId="49" fontId="11" fillId="9" borderId="20" xfId="0" quotePrefix="1" applyNumberFormat="1" applyFont="1" applyFill="1" applyBorder="1" applyAlignment="1" applyProtection="1">
      <alignment horizontal="left" vertical="center" wrapText="1"/>
      <protection locked="0"/>
    </xf>
    <xf numFmtId="4" fontId="8" fillId="9" borderId="25" xfId="1" applyNumberFormat="1" applyFont="1" applyFill="1" applyBorder="1" applyAlignment="1" applyProtection="1">
      <alignment horizontal="center" vertical="center" wrapText="1" readingOrder="1"/>
      <protection locked="0"/>
    </xf>
    <xf numFmtId="39" fontId="8" fillId="9" borderId="26" xfId="1" applyNumberFormat="1" applyFont="1" applyFill="1" applyBorder="1" applyAlignment="1" applyProtection="1">
      <alignment horizontal="center" vertical="center" wrapText="1" readingOrder="1"/>
      <protection locked="0"/>
    </xf>
    <xf numFmtId="10" fontId="8" fillId="7" borderId="26" xfId="2" applyNumberFormat="1" applyFont="1" applyFill="1" applyBorder="1" applyAlignment="1" applyProtection="1">
      <alignment horizontal="center" vertical="center" wrapText="1" readingOrder="1"/>
    </xf>
    <xf numFmtId="10" fontId="8" fillId="7" borderId="27" xfId="2" applyNumberFormat="1" applyFont="1" applyFill="1" applyBorder="1" applyAlignment="1" applyProtection="1">
      <alignment horizontal="center" vertical="center" wrapText="1" readingOrder="1"/>
    </xf>
  </cellXfs>
  <cellStyles count="13">
    <cellStyle name="40% - Énfasis1 2" xfId="12" xr:uid="{A069F96B-EE47-475D-A032-FD245B66096C}"/>
    <cellStyle name="Millares" xfId="1" builtinId="3"/>
    <cellStyle name="Millares 2" xfId="5" xr:uid="{157FDD33-1237-4520-B109-8200EC2A9C5F}"/>
    <cellStyle name="Normal" xfId="0" builtinId="0"/>
    <cellStyle name="Normal 2" xfId="6" xr:uid="{C8DA5C21-CC21-4D71-8422-5260547E7DD5}"/>
    <cellStyle name="Normal 2 2" xfId="11" xr:uid="{BA812B21-F0AA-4753-92A0-E960E79815C1}"/>
    <cellStyle name="Normal 3" xfId="7" xr:uid="{E1606DAF-D081-4A29-A54C-D1CE50583337}"/>
    <cellStyle name="Normal 3 2" xfId="10" xr:uid="{BAA76801-DFD1-4D30-AB6E-F92D1AF3AB60}"/>
    <cellStyle name="Normal 3 3 2" xfId="9" xr:uid="{5AE1C155-4C45-45F6-81BE-8436BB1DE3D0}"/>
    <cellStyle name="Normal 4" xfId="3" xr:uid="{01D570F5-A4F1-4B71-BB6C-B16E9B200E61}"/>
    <cellStyle name="Normal 5" xfId="8" xr:uid="{262BFCE1-4314-4C4B-A4B1-7D8CE1670D90}"/>
    <cellStyle name="Normal 6" xfId="4" xr:uid="{11FAA07A-6BDE-494E-B7B2-B2691803F254}"/>
    <cellStyle name="Porcentaje" xfId="2" builtinId="5"/>
  </cellStyles>
  <dxfs count="15">
    <dxf>
      <font>
        <b val="0"/>
        <i val="0"/>
        <strike val="0"/>
        <condense val="0"/>
        <extend val="0"/>
        <outline val="0"/>
        <shadow val="0"/>
        <u val="none"/>
        <vertAlign val="baseline"/>
        <sz val="12"/>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Times New Roman"/>
        <family val="1"/>
        <scheme val="none"/>
      </font>
      <numFmt numFmtId="4"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5" formatCode="#,##0_);\(#,##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2"/>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1</xdr:row>
      <xdr:rowOff>34018</xdr:rowOff>
    </xdr:from>
    <xdr:ext cx="1322070" cy="747453"/>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238125"/>
          <a:ext cx="1322070" cy="74745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9:J31"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dataCellStyle="Normal 4"/>
    <tableColumn id="6" xr3:uid="{00000000-0010-0000-0000-000006000000}" name="Financiera _x000a_ (F)" dataDxfId="2"/>
    <tableColumn id="7" xr3:uid="{00000000-0010-0000-0000-000007000000}" name="Física _x000a_(%)_x000a_ G=E/C" dataDxfId="1">
      <calculatedColumnFormula>IF(G30&gt;0,G30/E30,0)</calculatedColumnFormula>
    </tableColumn>
    <tableColumn id="8" xr3:uid="{00000000-0010-0000-0000-000008000000}"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6"/>
  <sheetViews>
    <sheetView showGridLines="0" tabSelected="1" view="pageBreakPreview" zoomScaleNormal="100" zoomScaleSheetLayoutView="100" workbookViewId="0">
      <selection activeCell="A18" sqref="A18:J18"/>
    </sheetView>
  </sheetViews>
  <sheetFormatPr baseColWidth="10" defaultColWidth="11.42578125" defaultRowHeight="15.75" x14ac:dyDescent="0.25"/>
  <cols>
    <col min="1" max="1" width="28.42578125" style="1" customWidth="1"/>
    <col min="2" max="3" width="12.7109375" style="1" customWidth="1"/>
    <col min="4" max="4" width="20.42578125" style="1" customWidth="1"/>
    <col min="5" max="5" width="12.7109375" style="1" customWidth="1"/>
    <col min="6" max="6" width="18" style="1" customWidth="1"/>
    <col min="7" max="7" width="14.85546875" style="1" customWidth="1"/>
    <col min="8" max="8" width="20.140625" style="1" customWidth="1"/>
    <col min="9" max="10" width="12.7109375" style="1" customWidth="1"/>
    <col min="11" max="11" width="11.42578125" style="1"/>
    <col min="12" max="16384" width="11.42578125" style="2"/>
  </cols>
  <sheetData>
    <row r="1" spans="1:11" ht="16.5" thickBot="1" x14ac:dyDescent="0.3"/>
    <row r="2" spans="1:11" ht="16.5" thickBot="1" x14ac:dyDescent="0.3">
      <c r="A2" s="3"/>
      <c r="B2" s="68" t="s">
        <v>48</v>
      </c>
      <c r="C2" s="69"/>
      <c r="D2" s="69"/>
      <c r="E2" s="69"/>
      <c r="F2" s="69"/>
      <c r="G2" s="69"/>
      <c r="H2" s="69"/>
      <c r="I2" s="69"/>
      <c r="J2" s="70"/>
      <c r="K2" s="4"/>
    </row>
    <row r="3" spans="1:11" ht="32.25" thickBot="1" x14ac:dyDescent="0.3">
      <c r="A3" s="5"/>
      <c r="B3" s="71" t="s">
        <v>0</v>
      </c>
      <c r="C3" s="72"/>
      <c r="D3" s="71" t="s">
        <v>1</v>
      </c>
      <c r="E3" s="72"/>
      <c r="F3" s="72"/>
      <c r="G3" s="72"/>
      <c r="H3" s="73"/>
      <c r="I3" s="6" t="s">
        <v>2</v>
      </c>
      <c r="J3" s="7" t="s">
        <v>3</v>
      </c>
      <c r="K3" s="4"/>
    </row>
    <row r="4" spans="1:11" ht="16.5" thickBot="1" x14ac:dyDescent="0.3">
      <c r="A4" s="8"/>
      <c r="B4" s="74" t="s">
        <v>4</v>
      </c>
      <c r="C4" s="75"/>
      <c r="D4" s="74"/>
      <c r="E4" s="75"/>
      <c r="F4" s="75"/>
      <c r="G4" s="75"/>
      <c r="H4" s="76"/>
      <c r="I4" s="9">
        <v>44717</v>
      </c>
      <c r="J4" s="10">
        <v>1</v>
      </c>
      <c r="K4" s="4"/>
    </row>
    <row r="5" spans="1:11" x14ac:dyDescent="0.25">
      <c r="A5" s="77"/>
      <c r="B5" s="78"/>
      <c r="C5" s="78"/>
      <c r="D5" s="79"/>
      <c r="E5" s="79"/>
      <c r="F5" s="79"/>
      <c r="G5" s="79"/>
      <c r="H5" s="79"/>
      <c r="I5" s="78"/>
      <c r="J5" s="80"/>
      <c r="K5" s="4"/>
    </row>
    <row r="6" spans="1:11" ht="3" customHeight="1" x14ac:dyDescent="0.25">
      <c r="A6" s="64"/>
      <c r="B6" s="65"/>
      <c r="C6" s="65"/>
      <c r="D6" s="65"/>
      <c r="E6" s="65"/>
      <c r="F6" s="65"/>
      <c r="G6" s="65"/>
      <c r="H6" s="65"/>
      <c r="I6" s="65"/>
      <c r="J6" s="66"/>
      <c r="K6" s="4"/>
    </row>
    <row r="7" spans="1:11" x14ac:dyDescent="0.25">
      <c r="A7" s="57" t="s">
        <v>62</v>
      </c>
      <c r="B7" s="58"/>
      <c r="C7" s="58"/>
      <c r="D7" s="58"/>
      <c r="E7" s="58"/>
      <c r="F7" s="58"/>
      <c r="G7" s="58"/>
      <c r="H7" s="58"/>
      <c r="I7" s="58"/>
      <c r="J7" s="59"/>
      <c r="K7" s="4"/>
    </row>
    <row r="8" spans="1:11" x14ac:dyDescent="0.25">
      <c r="A8" s="67" t="s">
        <v>5</v>
      </c>
      <c r="B8" s="67"/>
      <c r="C8" s="67"/>
      <c r="D8" s="67"/>
      <c r="E8" s="67"/>
      <c r="F8" s="67"/>
      <c r="G8" s="67"/>
      <c r="H8" s="67"/>
      <c r="I8" s="67"/>
      <c r="J8" s="67"/>
      <c r="K8" s="4"/>
    </row>
    <row r="9" spans="1:11" ht="17.25" customHeight="1" x14ac:dyDescent="0.25">
      <c r="A9" s="11" t="s">
        <v>6</v>
      </c>
      <c r="B9" s="81" t="s">
        <v>49</v>
      </c>
      <c r="C9" s="81"/>
      <c r="D9" s="81"/>
      <c r="E9" s="81"/>
      <c r="F9" s="81"/>
      <c r="G9" s="81"/>
      <c r="H9" s="81"/>
      <c r="I9" s="81"/>
      <c r="J9" s="81"/>
      <c r="K9" s="4"/>
    </row>
    <row r="10" spans="1:11" ht="17.25" customHeight="1" x14ac:dyDescent="0.25">
      <c r="A10" s="12" t="s">
        <v>34</v>
      </c>
      <c r="B10" s="100" t="s">
        <v>63</v>
      </c>
      <c r="C10" s="100"/>
      <c r="D10" s="100"/>
      <c r="E10" s="100"/>
      <c r="F10" s="100"/>
      <c r="G10" s="100"/>
      <c r="H10" s="100"/>
      <c r="I10" s="100"/>
      <c r="J10" s="100"/>
      <c r="K10" s="4"/>
    </row>
    <row r="11" spans="1:11" ht="16.5" customHeight="1" x14ac:dyDescent="0.25">
      <c r="A11" s="12" t="s">
        <v>35</v>
      </c>
      <c r="B11" s="100" t="s">
        <v>50</v>
      </c>
      <c r="C11" s="100"/>
      <c r="D11" s="100"/>
      <c r="E11" s="100"/>
      <c r="F11" s="100"/>
      <c r="G11" s="100"/>
      <c r="H11" s="100"/>
      <c r="I11" s="100"/>
      <c r="J11" s="100"/>
      <c r="K11" s="4"/>
    </row>
    <row r="12" spans="1:11" ht="22.5" customHeight="1" x14ac:dyDescent="0.25">
      <c r="A12" s="11" t="s">
        <v>7</v>
      </c>
      <c r="B12" s="82" t="s">
        <v>51</v>
      </c>
      <c r="C12" s="82"/>
      <c r="D12" s="82"/>
      <c r="E12" s="82"/>
      <c r="F12" s="82"/>
      <c r="G12" s="82"/>
      <c r="H12" s="82"/>
      <c r="I12" s="82"/>
      <c r="J12" s="82"/>
    </row>
    <row r="13" spans="1:11" ht="28.5" customHeight="1" x14ac:dyDescent="0.25">
      <c r="A13" s="11" t="s">
        <v>8</v>
      </c>
      <c r="B13" s="83" t="s">
        <v>52</v>
      </c>
      <c r="C13" s="83"/>
      <c r="D13" s="83"/>
      <c r="E13" s="83"/>
      <c r="F13" s="83"/>
      <c r="G13" s="83"/>
      <c r="H13" s="83"/>
      <c r="I13" s="83"/>
      <c r="J13" s="83"/>
    </row>
    <row r="14" spans="1:11" x14ac:dyDescent="0.25">
      <c r="A14" s="57" t="s">
        <v>9</v>
      </c>
      <c r="B14" s="58"/>
      <c r="C14" s="58"/>
      <c r="D14" s="58"/>
      <c r="E14" s="58"/>
      <c r="F14" s="58"/>
      <c r="G14" s="58"/>
      <c r="H14" s="58"/>
      <c r="I14" s="58"/>
      <c r="J14" s="59"/>
    </row>
    <row r="15" spans="1:11" ht="27.75" customHeight="1" x14ac:dyDescent="0.25">
      <c r="A15" s="13" t="s">
        <v>10</v>
      </c>
      <c r="B15" s="14">
        <v>3</v>
      </c>
      <c r="C15" s="63" t="str">
        <f>IFERROR(VLOOKUP(B15,'[1]Validacion datos'!A2:B5,2,FALSE),"")</f>
        <v>DESARROLLO PRODUCTIVO</v>
      </c>
      <c r="D15" s="63"/>
      <c r="E15" s="63"/>
      <c r="F15" s="63"/>
      <c r="G15" s="63"/>
      <c r="H15" s="63"/>
      <c r="I15" s="63"/>
      <c r="J15" s="63"/>
    </row>
    <row r="16" spans="1:11" ht="26.25" customHeight="1" x14ac:dyDescent="0.25">
      <c r="A16" s="13" t="s">
        <v>11</v>
      </c>
      <c r="B16" s="15">
        <v>3.3</v>
      </c>
      <c r="C16" s="63" t="str">
        <f>IFERROR(VLOOKUP(B16,'[1]Validacion datos'!A8:B26,2,FALSE),"")</f>
        <v>Competitividad e innovavión en un ambiente favorable a la cooperación y la responsabilidad social</v>
      </c>
      <c r="D16" s="63"/>
      <c r="E16" s="63"/>
      <c r="F16" s="63"/>
      <c r="G16" s="63"/>
      <c r="H16" s="63"/>
      <c r="I16" s="63"/>
      <c r="J16" s="63"/>
    </row>
    <row r="17" spans="1:11" ht="46.5" customHeight="1" x14ac:dyDescent="0.25">
      <c r="A17" s="16" t="s">
        <v>12</v>
      </c>
      <c r="B17" s="15" t="s">
        <v>53</v>
      </c>
      <c r="C17" s="63" t="str">
        <f>IFERROR(VLOOKUP(B17,'[1]Validacion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7" s="63"/>
      <c r="E17" s="63"/>
      <c r="F17" s="63"/>
      <c r="G17" s="63"/>
      <c r="H17" s="63"/>
      <c r="I17" s="63"/>
      <c r="J17" s="63"/>
    </row>
    <row r="18" spans="1:11" x14ac:dyDescent="0.25">
      <c r="A18" s="57" t="s">
        <v>13</v>
      </c>
      <c r="B18" s="58"/>
      <c r="C18" s="58"/>
      <c r="D18" s="58"/>
      <c r="E18" s="58"/>
      <c r="F18" s="58"/>
      <c r="G18" s="58"/>
      <c r="H18" s="58"/>
      <c r="I18" s="58"/>
      <c r="J18" s="59"/>
    </row>
    <row r="19" spans="1:11" ht="29.25" customHeight="1" x14ac:dyDescent="0.25">
      <c r="A19" s="17" t="s">
        <v>14</v>
      </c>
      <c r="B19" s="55" t="s">
        <v>56</v>
      </c>
      <c r="C19" s="55"/>
      <c r="D19" s="55"/>
      <c r="E19" s="55"/>
      <c r="F19" s="55"/>
      <c r="G19" s="55"/>
      <c r="H19" s="55"/>
      <c r="I19" s="55"/>
      <c r="J19" s="56"/>
    </row>
    <row r="20" spans="1:11" ht="33" customHeight="1" x14ac:dyDescent="0.25">
      <c r="A20" s="18" t="s">
        <v>15</v>
      </c>
      <c r="B20" s="55" t="s">
        <v>55</v>
      </c>
      <c r="C20" s="55"/>
      <c r="D20" s="55"/>
      <c r="E20" s="55"/>
      <c r="F20" s="55"/>
      <c r="G20" s="55"/>
      <c r="H20" s="55"/>
      <c r="I20" s="55"/>
      <c r="J20" s="56"/>
    </row>
    <row r="21" spans="1:11" ht="34.5" customHeight="1" x14ac:dyDescent="0.25">
      <c r="A21" s="18" t="s">
        <v>16</v>
      </c>
      <c r="B21" s="55" t="s">
        <v>54</v>
      </c>
      <c r="C21" s="55"/>
      <c r="D21" s="55"/>
      <c r="E21" s="55"/>
      <c r="F21" s="55"/>
      <c r="G21" s="55"/>
      <c r="H21" s="55"/>
      <c r="I21" s="55"/>
      <c r="J21" s="56"/>
    </row>
    <row r="22" spans="1:11" ht="35.25" customHeight="1" x14ac:dyDescent="0.25">
      <c r="A22" s="18" t="s">
        <v>36</v>
      </c>
      <c r="B22" s="55" t="s">
        <v>64</v>
      </c>
      <c r="C22" s="55"/>
      <c r="D22" s="55"/>
      <c r="E22" s="55"/>
      <c r="F22" s="55"/>
      <c r="G22" s="55"/>
      <c r="H22" s="55"/>
      <c r="I22" s="55"/>
      <c r="J22" s="56"/>
      <c r="K22" s="4"/>
    </row>
    <row r="23" spans="1:11" x14ac:dyDescent="0.25">
      <c r="A23" s="57" t="s">
        <v>17</v>
      </c>
      <c r="B23" s="58"/>
      <c r="C23" s="58"/>
      <c r="D23" s="58"/>
      <c r="E23" s="58"/>
      <c r="F23" s="58"/>
      <c r="G23" s="58"/>
      <c r="H23" s="58"/>
      <c r="I23" s="58"/>
      <c r="J23" s="59"/>
    </row>
    <row r="24" spans="1:11" x14ac:dyDescent="0.25">
      <c r="A24" s="90" t="s">
        <v>18</v>
      </c>
      <c r="B24" s="91"/>
      <c r="C24" s="91"/>
      <c r="D24" s="91"/>
      <c r="E24" s="91"/>
      <c r="F24" s="91"/>
      <c r="G24" s="91"/>
      <c r="H24" s="91"/>
      <c r="I24" s="91"/>
      <c r="J24" s="92"/>
      <c r="K24" s="4"/>
    </row>
    <row r="25" spans="1:11" ht="15" customHeight="1" x14ac:dyDescent="0.25">
      <c r="A25" s="93" t="s">
        <v>19</v>
      </c>
      <c r="B25" s="94"/>
      <c r="C25" s="95" t="s">
        <v>20</v>
      </c>
      <c r="D25" s="97"/>
      <c r="E25" s="97"/>
      <c r="F25" s="97" t="s">
        <v>21</v>
      </c>
      <c r="G25" s="97"/>
      <c r="H25" s="94"/>
      <c r="I25" s="95" t="s">
        <v>22</v>
      </c>
      <c r="J25" s="96"/>
    </row>
    <row r="26" spans="1:11" ht="18.75" customHeight="1" x14ac:dyDescent="0.25">
      <c r="A26" s="101">
        <v>8979667454</v>
      </c>
      <c r="B26" s="102"/>
      <c r="C26" s="86">
        <v>12103528666</v>
      </c>
      <c r="D26" s="87"/>
      <c r="E26" s="88"/>
      <c r="F26" s="86">
        <v>11252071914.690001</v>
      </c>
      <c r="G26" s="87"/>
      <c r="H26" s="88"/>
      <c r="I26" s="103">
        <f>IF(F26&gt;0,F26/C26,0)</f>
        <v>0.92965218864628918</v>
      </c>
      <c r="J26" s="104"/>
    </row>
    <row r="27" spans="1:11" x14ac:dyDescent="0.25">
      <c r="A27" s="90" t="s">
        <v>23</v>
      </c>
      <c r="B27" s="91"/>
      <c r="C27" s="91"/>
      <c r="D27" s="91"/>
      <c r="E27" s="91"/>
      <c r="F27" s="91"/>
      <c r="G27" s="91"/>
      <c r="H27" s="91"/>
      <c r="I27" s="91"/>
      <c r="J27" s="92"/>
      <c r="K27" s="4"/>
    </row>
    <row r="28" spans="1:11" x14ac:dyDescent="0.25">
      <c r="A28" s="19"/>
      <c r="B28" s="2"/>
      <c r="C28" s="84" t="s">
        <v>47</v>
      </c>
      <c r="D28" s="89"/>
      <c r="E28" s="84" t="s">
        <v>45</v>
      </c>
      <c r="F28" s="89"/>
      <c r="G28" s="84" t="s">
        <v>46</v>
      </c>
      <c r="H28" s="84"/>
      <c r="I28" s="84" t="s">
        <v>24</v>
      </c>
      <c r="J28" s="85"/>
    </row>
    <row r="29" spans="1:11" ht="48" customHeight="1" x14ac:dyDescent="0.25">
      <c r="A29" s="20" t="s">
        <v>25</v>
      </c>
      <c r="B29" s="21" t="s">
        <v>26</v>
      </c>
      <c r="C29" s="21" t="s">
        <v>37</v>
      </c>
      <c r="D29" s="21" t="s">
        <v>38</v>
      </c>
      <c r="E29" s="21" t="s">
        <v>39</v>
      </c>
      <c r="F29" s="21" t="s">
        <v>40</v>
      </c>
      <c r="G29" s="21" t="s">
        <v>41</v>
      </c>
      <c r="H29" s="21" t="s">
        <v>42</v>
      </c>
      <c r="I29" s="21" t="s">
        <v>43</v>
      </c>
      <c r="J29" s="22" t="s">
        <v>44</v>
      </c>
    </row>
    <row r="30" spans="1:11" ht="57" customHeight="1" x14ac:dyDescent="0.25">
      <c r="A30" s="23" t="s">
        <v>57</v>
      </c>
      <c r="B30" s="24" t="s">
        <v>59</v>
      </c>
      <c r="C30" s="25">
        <v>91241662.499999985</v>
      </c>
      <c r="D30" s="26">
        <v>3904427402</v>
      </c>
      <c r="E30" s="27">
        <v>25045677</v>
      </c>
      <c r="F30" s="26">
        <v>1057929938.8099999</v>
      </c>
      <c r="G30" s="25">
        <v>26408771</v>
      </c>
      <c r="H30" s="26">
        <v>5071658045.3900003</v>
      </c>
      <c r="I30" s="28">
        <f>IF(G30&gt;0,G30/E30,0)</f>
        <v>1.0544243224090128</v>
      </c>
      <c r="J30" s="29">
        <f t="shared" ref="J30" si="0">IF(H30&gt;0,H30/F30,0)</f>
        <v>4.7939450991384129</v>
      </c>
    </row>
    <row r="31" spans="1:11" ht="60" customHeight="1" x14ac:dyDescent="0.25">
      <c r="A31" s="30" t="s">
        <v>58</v>
      </c>
      <c r="B31" s="31" t="s">
        <v>59</v>
      </c>
      <c r="C31" s="32">
        <v>3370711.5000000005</v>
      </c>
      <c r="D31" s="33">
        <v>300000000</v>
      </c>
      <c r="E31" s="34">
        <v>930961</v>
      </c>
      <c r="F31" s="33">
        <v>81434404</v>
      </c>
      <c r="G31" s="32">
        <v>1063102</v>
      </c>
      <c r="H31" s="33">
        <v>141782477.91999999</v>
      </c>
      <c r="I31" s="28">
        <f>IF(G31&gt;0,G31/E31,0)</f>
        <v>1.1419404250016918</v>
      </c>
      <c r="J31" s="29">
        <f>IF(H31&gt;0,H31/F31,0)</f>
        <v>1.7410636163064446</v>
      </c>
    </row>
    <row r="32" spans="1:11" x14ac:dyDescent="0.25">
      <c r="A32" s="57" t="s">
        <v>27</v>
      </c>
      <c r="B32" s="58"/>
      <c r="C32" s="58"/>
      <c r="D32" s="58"/>
      <c r="E32" s="58"/>
      <c r="F32" s="58"/>
      <c r="G32" s="58"/>
      <c r="H32" s="58"/>
      <c r="I32" s="58"/>
      <c r="J32" s="59"/>
    </row>
    <row r="33" spans="1:16" x14ac:dyDescent="0.25">
      <c r="A33" s="90" t="s">
        <v>28</v>
      </c>
      <c r="B33" s="91"/>
      <c r="C33" s="91"/>
      <c r="D33" s="91"/>
      <c r="E33" s="91"/>
      <c r="F33" s="91"/>
      <c r="G33" s="91"/>
      <c r="H33" s="91"/>
      <c r="I33" s="91"/>
      <c r="J33" s="92"/>
      <c r="K33" s="4"/>
    </row>
    <row r="34" spans="1:16" ht="24" customHeight="1" x14ac:dyDescent="0.25">
      <c r="A34" s="35" t="s">
        <v>29</v>
      </c>
      <c r="B34" s="55" t="s">
        <v>57</v>
      </c>
      <c r="C34" s="55"/>
      <c r="D34" s="55"/>
      <c r="E34" s="55"/>
      <c r="F34" s="55"/>
      <c r="G34" s="55"/>
      <c r="H34" s="55"/>
      <c r="I34" s="55"/>
      <c r="J34" s="56"/>
    </row>
    <row r="35" spans="1:16" ht="46.5" customHeight="1" x14ac:dyDescent="0.25">
      <c r="A35" s="35" t="s">
        <v>30</v>
      </c>
      <c r="B35" s="55" t="s">
        <v>60</v>
      </c>
      <c r="C35" s="55"/>
      <c r="D35" s="55"/>
      <c r="E35" s="55"/>
      <c r="F35" s="55"/>
      <c r="G35" s="55"/>
      <c r="H35" s="55"/>
      <c r="I35" s="55"/>
      <c r="J35" s="56"/>
    </row>
    <row r="36" spans="1:16" ht="47.25" customHeight="1" x14ac:dyDescent="0.25">
      <c r="A36" s="35" t="s">
        <v>31</v>
      </c>
      <c r="B36" s="55" t="s">
        <v>74</v>
      </c>
      <c r="C36" s="55"/>
      <c r="D36" s="55"/>
      <c r="E36" s="55"/>
      <c r="F36" s="55"/>
      <c r="G36" s="55"/>
      <c r="H36" s="55"/>
      <c r="I36" s="55"/>
      <c r="J36" s="56"/>
    </row>
    <row r="37" spans="1:16" ht="102" customHeight="1" x14ac:dyDescent="0.25">
      <c r="A37" s="35" t="s">
        <v>32</v>
      </c>
      <c r="B37" s="55" t="s">
        <v>79</v>
      </c>
      <c r="C37" s="55"/>
      <c r="D37" s="55"/>
      <c r="E37" s="55"/>
      <c r="F37" s="55"/>
      <c r="G37" s="55"/>
      <c r="H37" s="55"/>
      <c r="I37" s="55"/>
      <c r="J37" s="56"/>
      <c r="M37" s="98"/>
      <c r="N37" s="98"/>
      <c r="O37" s="98"/>
      <c r="P37" s="98"/>
    </row>
    <row r="38" spans="1:16" x14ac:dyDescent="0.25">
      <c r="A38" s="36"/>
      <c r="B38" s="37"/>
      <c r="C38" s="37"/>
      <c r="D38" s="37"/>
      <c r="E38" s="37"/>
      <c r="F38" s="37"/>
      <c r="G38" s="37"/>
      <c r="H38" s="37"/>
      <c r="I38" s="37"/>
      <c r="J38" s="38"/>
    </row>
    <row r="39" spans="1:16" ht="17.25" customHeight="1" x14ac:dyDescent="0.25">
      <c r="A39" s="35" t="s">
        <v>29</v>
      </c>
      <c r="B39" s="55" t="s">
        <v>58</v>
      </c>
      <c r="C39" s="55"/>
      <c r="D39" s="55"/>
      <c r="E39" s="55"/>
      <c r="F39" s="55"/>
      <c r="G39" s="55"/>
      <c r="H39" s="55"/>
      <c r="I39" s="55"/>
      <c r="J39" s="56"/>
    </row>
    <row r="40" spans="1:16" ht="48" customHeight="1" x14ac:dyDescent="0.25">
      <c r="A40" s="35" t="s">
        <v>30</v>
      </c>
      <c r="B40" s="55" t="s">
        <v>61</v>
      </c>
      <c r="C40" s="55"/>
      <c r="D40" s="55"/>
      <c r="E40" s="55"/>
      <c r="F40" s="55"/>
      <c r="G40" s="55"/>
      <c r="H40" s="55"/>
      <c r="I40" s="55"/>
      <c r="J40" s="56"/>
    </row>
    <row r="41" spans="1:16" ht="45.75" customHeight="1" x14ac:dyDescent="0.25">
      <c r="A41" s="35" t="s">
        <v>31</v>
      </c>
      <c r="B41" s="55" t="s">
        <v>75</v>
      </c>
      <c r="C41" s="55"/>
      <c r="D41" s="55"/>
      <c r="E41" s="55"/>
      <c r="F41" s="55"/>
      <c r="G41" s="55"/>
      <c r="H41" s="55"/>
      <c r="I41" s="55"/>
      <c r="J41" s="56"/>
    </row>
    <row r="42" spans="1:16" ht="72.75" customHeight="1" x14ac:dyDescent="0.25">
      <c r="A42" s="35" t="s">
        <v>32</v>
      </c>
      <c r="B42" s="55" t="s">
        <v>77</v>
      </c>
      <c r="C42" s="55"/>
      <c r="D42" s="55"/>
      <c r="E42" s="55"/>
      <c r="F42" s="55"/>
      <c r="G42" s="55"/>
      <c r="H42" s="55"/>
      <c r="I42" s="55"/>
      <c r="J42" s="56"/>
    </row>
    <row r="43" spans="1:16" x14ac:dyDescent="0.25">
      <c r="A43" s="57" t="s">
        <v>65</v>
      </c>
      <c r="B43" s="58"/>
      <c r="C43" s="58"/>
      <c r="D43" s="58"/>
      <c r="E43" s="58"/>
      <c r="F43" s="58"/>
      <c r="G43" s="58"/>
      <c r="H43" s="58"/>
      <c r="I43" s="58"/>
      <c r="J43" s="59"/>
    </row>
    <row r="44" spans="1:16" x14ac:dyDescent="0.25">
      <c r="A44" s="60" t="s">
        <v>33</v>
      </c>
      <c r="B44" s="61"/>
      <c r="C44" s="61"/>
      <c r="D44" s="61"/>
      <c r="E44" s="61"/>
      <c r="F44" s="61"/>
      <c r="G44" s="61"/>
      <c r="H44" s="61"/>
      <c r="I44" s="61"/>
      <c r="J44" s="62"/>
      <c r="K44" s="4"/>
    </row>
    <row r="45" spans="1:16" ht="29.25" customHeight="1" x14ac:dyDescent="0.25">
      <c r="A45" s="55" t="s">
        <v>76</v>
      </c>
      <c r="B45" s="55"/>
      <c r="C45" s="55"/>
      <c r="D45" s="55"/>
      <c r="E45" s="55"/>
      <c r="F45" s="55"/>
      <c r="G45" s="55"/>
      <c r="H45" s="55"/>
      <c r="I45" s="55"/>
      <c r="J45" s="55"/>
      <c r="K45" s="4"/>
    </row>
    <row r="46" spans="1:16" ht="16.5" hidden="1" customHeight="1" x14ac:dyDescent="0.25">
      <c r="A46" s="55"/>
      <c r="B46" s="55"/>
      <c r="C46" s="55"/>
      <c r="D46" s="55"/>
      <c r="E46" s="55"/>
      <c r="F46" s="55"/>
      <c r="G46" s="55"/>
      <c r="H46" s="55"/>
      <c r="I46" s="55"/>
      <c r="J46" s="55"/>
      <c r="K46" s="4"/>
    </row>
    <row r="47" spans="1:16" ht="16.5" hidden="1" customHeight="1" x14ac:dyDescent="0.25">
      <c r="A47" s="55"/>
      <c r="B47" s="55"/>
      <c r="C47" s="55"/>
      <c r="D47" s="55"/>
      <c r="E47" s="55"/>
      <c r="F47" s="55"/>
      <c r="G47" s="55"/>
      <c r="H47" s="55"/>
      <c r="I47" s="55"/>
      <c r="J47" s="55"/>
      <c r="K47" s="4"/>
    </row>
    <row r="48" spans="1:16" ht="27" hidden="1" customHeight="1" x14ac:dyDescent="0.25">
      <c r="A48" s="55"/>
      <c r="B48" s="55"/>
      <c r="C48" s="55"/>
      <c r="D48" s="55"/>
      <c r="E48" s="55"/>
      <c r="F48" s="55"/>
      <c r="G48" s="55"/>
      <c r="H48" s="55"/>
      <c r="I48" s="55"/>
      <c r="J48" s="55"/>
    </row>
    <row r="49" spans="1:10" ht="20.25" hidden="1" customHeight="1" x14ac:dyDescent="0.25">
      <c r="A49" s="55"/>
      <c r="B49" s="55"/>
      <c r="C49" s="55"/>
      <c r="D49" s="55"/>
      <c r="E49" s="55"/>
      <c r="F49" s="55"/>
      <c r="G49" s="55"/>
      <c r="H49" s="55"/>
      <c r="I49" s="55"/>
      <c r="J49" s="55"/>
    </row>
    <row r="50" spans="1:10" ht="30.75" customHeight="1" x14ac:dyDescent="0.25">
      <c r="A50" s="99" t="s">
        <v>66</v>
      </c>
      <c r="B50" s="99"/>
      <c r="C50" s="99"/>
      <c r="D50" s="99"/>
      <c r="E50" s="99"/>
      <c r="F50" s="99"/>
      <c r="G50" s="99"/>
      <c r="H50" s="99"/>
      <c r="I50" s="99"/>
      <c r="J50" s="99"/>
    </row>
    <row r="51" spans="1:10" ht="9" customHeight="1" x14ac:dyDescent="0.25"/>
    <row r="52" spans="1:10" ht="18.75" hidden="1" x14ac:dyDescent="0.25">
      <c r="B52" s="42" t="s">
        <v>67</v>
      </c>
      <c r="C52" s="42"/>
      <c r="D52" s="42"/>
      <c r="E52" s="42"/>
      <c r="F52" s="46" t="s">
        <v>68</v>
      </c>
      <c r="G52" s="47"/>
      <c r="H52" s="48"/>
    </row>
    <row r="53" spans="1:10" ht="18.75" hidden="1" x14ac:dyDescent="0.25">
      <c r="B53" s="43" t="s">
        <v>69</v>
      </c>
      <c r="C53" s="43"/>
      <c r="D53" s="43"/>
      <c r="E53" s="43"/>
      <c r="F53" s="49" t="s">
        <v>70</v>
      </c>
      <c r="G53" s="50"/>
      <c r="H53" s="51"/>
    </row>
    <row r="54" spans="1:10" ht="82.5" hidden="1" customHeight="1" x14ac:dyDescent="0.25">
      <c r="B54" s="44" t="s">
        <v>78</v>
      </c>
      <c r="C54" s="44"/>
      <c r="D54" s="44"/>
      <c r="E54" s="44"/>
      <c r="F54" s="52" t="s">
        <v>71</v>
      </c>
      <c r="G54" s="53"/>
      <c r="H54" s="54"/>
    </row>
    <row r="55" spans="1:10" ht="33" hidden="1" customHeight="1" x14ac:dyDescent="0.25">
      <c r="B55" s="45" t="s">
        <v>72</v>
      </c>
      <c r="C55" s="45"/>
      <c r="D55" s="45"/>
      <c r="E55" s="45"/>
      <c r="F55" s="39" t="s">
        <v>72</v>
      </c>
      <c r="G55" s="40"/>
      <c r="H55" s="41"/>
    </row>
    <row r="56" spans="1:10" ht="32.25" hidden="1" customHeight="1" x14ac:dyDescent="0.25">
      <c r="B56" s="45" t="s">
        <v>73</v>
      </c>
      <c r="C56" s="45"/>
      <c r="D56" s="45"/>
      <c r="E56" s="45"/>
      <c r="F56" s="39" t="s">
        <v>73</v>
      </c>
      <c r="G56" s="40"/>
      <c r="H56" s="41"/>
    </row>
  </sheetData>
  <mergeCells count="67">
    <mergeCell ref="M37:P37"/>
    <mergeCell ref="A50:J50"/>
    <mergeCell ref="B10:J10"/>
    <mergeCell ref="B11:J11"/>
    <mergeCell ref="B22:J22"/>
    <mergeCell ref="A32:J32"/>
    <mergeCell ref="A33:J33"/>
    <mergeCell ref="B34:J34"/>
    <mergeCell ref="B35:J35"/>
    <mergeCell ref="B36:J36"/>
    <mergeCell ref="B37:J37"/>
    <mergeCell ref="A26:B26"/>
    <mergeCell ref="I26:J26"/>
    <mergeCell ref="A27:J27"/>
    <mergeCell ref="C28:D28"/>
    <mergeCell ref="G28:H28"/>
    <mergeCell ref="I28:J28"/>
    <mergeCell ref="C26:E26"/>
    <mergeCell ref="F26:H26"/>
    <mergeCell ref="E28:F28"/>
    <mergeCell ref="A23:J23"/>
    <mergeCell ref="A24:J24"/>
    <mergeCell ref="A25:B25"/>
    <mergeCell ref="I25:J25"/>
    <mergeCell ref="C25:E25"/>
    <mergeCell ref="F25:H25"/>
    <mergeCell ref="C17:J17"/>
    <mergeCell ref="A18:J18"/>
    <mergeCell ref="B19:J19"/>
    <mergeCell ref="B20:J20"/>
    <mergeCell ref="B21:J21"/>
    <mergeCell ref="C16:J16"/>
    <mergeCell ref="A6:J6"/>
    <mergeCell ref="A7:J7"/>
    <mergeCell ref="A8:J8"/>
    <mergeCell ref="B2:J2"/>
    <mergeCell ref="B3:C3"/>
    <mergeCell ref="D3:H3"/>
    <mergeCell ref="B4:C4"/>
    <mergeCell ref="D4:H4"/>
    <mergeCell ref="A5:J5"/>
    <mergeCell ref="B9:J9"/>
    <mergeCell ref="B12:J12"/>
    <mergeCell ref="B13:J13"/>
    <mergeCell ref="A14:J14"/>
    <mergeCell ref="C15:J15"/>
    <mergeCell ref="A47:J47"/>
    <mergeCell ref="A48:J48"/>
    <mergeCell ref="A49:J49"/>
    <mergeCell ref="B39:J39"/>
    <mergeCell ref="B40:J40"/>
    <mergeCell ref="B41:J41"/>
    <mergeCell ref="B42:J42"/>
    <mergeCell ref="A46:J46"/>
    <mergeCell ref="A43:J43"/>
    <mergeCell ref="A44:J44"/>
    <mergeCell ref="A45:J45"/>
    <mergeCell ref="F55:H55"/>
    <mergeCell ref="F56:H56"/>
    <mergeCell ref="B52:E52"/>
    <mergeCell ref="B53:E53"/>
    <mergeCell ref="B54:E54"/>
    <mergeCell ref="B55:E55"/>
    <mergeCell ref="B56:E56"/>
    <mergeCell ref="F52:H52"/>
    <mergeCell ref="F53:H53"/>
    <mergeCell ref="F54:H54"/>
  </mergeCells>
  <phoneticPr fontId="6" type="noConversion"/>
  <dataValidations xWindow="685" yWindow="501" count="16">
    <dataValidation allowBlank="1" showInputMessage="1" showErrorMessage="1" prompt="Monto ejecutado en el trimestre" sqref="H29:H31" xr:uid="{00000000-0002-0000-0000-000000000000}"/>
    <dataValidation allowBlank="1" showInputMessage="1" showErrorMessage="1" prompt="Meta alcanzada en el trimestre" sqref="G29" xr:uid="{00000000-0002-0000-0000-000001000000}"/>
    <dataValidation allowBlank="1" showInputMessage="1" showErrorMessage="1" prompt="Monto presupuestado para el producto" sqref="D29:D31 E30:F31 F29" xr:uid="{00000000-0002-0000-0000-000002000000}"/>
    <dataValidation allowBlank="1" showInputMessage="1" showErrorMessage="1" prompt="Meta anual del indicador" sqref="C29:C31 E29" xr:uid="{00000000-0002-0000-0000-000003000000}"/>
    <dataValidation allowBlank="1" showInputMessage="1" showErrorMessage="1" prompt="Nombre del indicador" sqref="B29:B31" xr:uid="{00000000-0002-0000-0000-000004000000}"/>
    <dataValidation allowBlank="1" showInputMessage="1" showErrorMessage="1" prompt="Nombre de cada producto" sqref="A29:A31" xr:uid="{00000000-0002-0000-0000-000005000000}"/>
    <dataValidation allowBlank="1" showInputMessage="1" showErrorMessage="1" prompt="¿En qué consiste el programa?" sqref="B20:J20" xr:uid="{00000000-0002-0000-0000-000006000000}"/>
    <dataValidation allowBlank="1" showInputMessage="1" showErrorMessage="1" prompt="Presupuesto del programa" sqref="A26:C26" xr:uid="{00000000-0002-0000-0000-000007000000}"/>
    <dataValidation allowBlank="1" showInputMessage="1" showErrorMessage="1" prompt="De existir desvío, explicar razones." sqref="B37:J38 B42:J42" xr:uid="{00000000-0002-0000-0000-000008000000}"/>
    <dataValidation allowBlank="1" showInputMessage="1" showErrorMessage="1" prompt="1. Describir lo plasmado en el presupuesto_x000a_2. Describir lo alcanzado en términos financieros y de producción " sqref="B36:J36 B41:J41" xr:uid="{00000000-0002-0000-0000-000009000000}"/>
    <dataValidation allowBlank="1" showInputMessage="1" showErrorMessage="1" prompt="¿En qué consiste el producto? su objetivo" sqref="B35:J35 B40:J40" xr:uid="{00000000-0002-0000-0000-00000A000000}"/>
    <dataValidation allowBlank="1" showInputMessage="1" showErrorMessage="1" prompt="Nombre del producto" sqref="B34:J34 B39:J39" xr:uid="{00000000-0002-0000-0000-00000B000000}"/>
    <dataValidation allowBlank="1" showInputMessage="1" showErrorMessage="1" prompt="¿A quién va dirigido el programa?, ¿qué característica tiene esta población que requiere ser beneficiada?" sqref="B21:J21" xr:uid="{00000000-0002-0000-0000-00000C000000}"/>
    <dataValidation allowBlank="1" showInputMessage="1" prompt="Nombre del capítulo" sqref="B9:J11" xr:uid="{00000000-0002-0000-0000-00000D000000}"/>
    <dataValidation allowBlank="1" sqref="A9" xr:uid="{00000000-0002-0000-0000-00000E000000}"/>
    <dataValidation allowBlank="1" showInputMessage="1" showErrorMessage="1" prompt="Oportunidades de mejora identificadas" sqref="A49:J49 A45:J45" xr:uid="{00000000-0002-0000-0000-00000F000000}"/>
  </dataValidations>
  <printOptions horizontalCentered="1" verticalCentered="1"/>
  <pageMargins left="0.1" right="0.1" top="0.1" bottom="0.1" header="0.3" footer="0.3"/>
  <pageSetup scale="5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Chaer</dc:creator>
  <cp:lastModifiedBy>Ashley Marie Arias Castro</cp:lastModifiedBy>
  <cp:lastPrinted>2023-01-10T20:54:00Z</cp:lastPrinted>
  <dcterms:created xsi:type="dcterms:W3CDTF">2021-03-22T15:50:10Z</dcterms:created>
  <dcterms:modified xsi:type="dcterms:W3CDTF">2023-01-11T18:40:38Z</dcterms:modified>
</cp:coreProperties>
</file>